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清单" sheetId="3" r:id="rId1"/>
  </sheets>
  <calcPr calcId="144525"/>
</workbook>
</file>

<file path=xl/sharedStrings.xml><?xml version="1.0" encoding="utf-8"?>
<sst xmlns="http://schemas.openxmlformats.org/spreadsheetml/2006/main" count="94" uniqueCount="60">
  <si>
    <t>延安大学西安创新学院一卡通通用设备及施工材料清单</t>
  </si>
  <si>
    <t>（品牌、数量仅供参考，已实际情况为准）</t>
  </si>
  <si>
    <t>注意：表内设置计算公式，材料总价=数量*材料单价；施工总价=数量*施工单价；合计=材料总价+施工总价。
      数量为预估数量（仅做参考），投标方可根据现场勘察予以调整。品牌要求仅作参考（总体要求为一线质量保证产品）
      表内蓝色区域为投标方报价</t>
  </si>
  <si>
    <t>序号</t>
  </si>
  <si>
    <t>类项名称</t>
  </si>
  <si>
    <t>需求描述</t>
  </si>
  <si>
    <t>数量</t>
  </si>
  <si>
    <t>单位</t>
  </si>
  <si>
    <t>材料单价</t>
  </si>
  <si>
    <t>材料总价</t>
  </si>
  <si>
    <t>施工单价</t>
  </si>
  <si>
    <t>施工总价</t>
  </si>
  <si>
    <t>合计</t>
  </si>
  <si>
    <t>品牌要求</t>
  </si>
  <si>
    <t>说明</t>
  </si>
  <si>
    <t>漏电保护开关</t>
  </si>
  <si>
    <t>220V100A</t>
  </si>
  <si>
    <t>个</t>
  </si>
  <si>
    <t>国产一线</t>
  </si>
  <si>
    <t>每层集中供电箱内安装一个</t>
  </si>
  <si>
    <t>空气开关</t>
  </si>
  <si>
    <t>国产</t>
  </si>
  <si>
    <t>网线</t>
  </si>
  <si>
    <t>超五类（屏蔽）</t>
  </si>
  <si>
    <t>m</t>
  </si>
  <si>
    <t>大唐、烽火等一线品牌</t>
  </si>
  <si>
    <t>电源线</t>
  </si>
  <si>
    <t>RVV2*1.0</t>
  </si>
  <si>
    <t>RVV2*1.5</t>
  </si>
  <si>
    <t>配管</t>
  </si>
  <si>
    <t>PVC16</t>
  </si>
  <si>
    <t>PVC20</t>
  </si>
  <si>
    <t>线槽</t>
  </si>
  <si>
    <t>PVC10公分</t>
  </si>
  <si>
    <t>金属配管</t>
  </si>
  <si>
    <t>JDG25</t>
  </si>
  <si>
    <t>金属铁盒</t>
  </si>
  <si>
    <t>86金属合</t>
  </si>
  <si>
    <t>金属软管</t>
  </si>
  <si>
    <t>米</t>
  </si>
  <si>
    <t>水晶头</t>
  </si>
  <si>
    <t>RJ45</t>
  </si>
  <si>
    <t>辅材（直接头、弯头、胶水、胶布等）</t>
  </si>
  <si>
    <t>批</t>
  </si>
  <si>
    <t>机柜</t>
  </si>
  <si>
    <t>9U壁挂</t>
  </si>
  <si>
    <t>餐厅每层楼安装一个，机柜内安装当前楼层交换机2台</t>
  </si>
  <si>
    <t>不锈钢支架</t>
  </si>
  <si>
    <t>　</t>
  </si>
  <si>
    <t>固定安装挂式卡机</t>
  </si>
  <si>
    <t>打孔</t>
  </si>
  <si>
    <t>穿管过线</t>
  </si>
  <si>
    <t>施工工时</t>
  </si>
  <si>
    <t>项</t>
  </si>
  <si>
    <t>分层电源控制箱</t>
  </si>
  <si>
    <t>根据尺寸定制（标配24路）</t>
  </si>
  <si>
    <t>旧线路拆除（老机器固定-工时）</t>
  </si>
  <si>
    <t>本次施工，前期不拆除，待新卡机系统投入使用，旧卡机停用后拆除旧卡机及线路。</t>
  </si>
  <si>
    <t>其他</t>
  </si>
  <si>
    <t>因需要表内未涉及到的部分如有在需求描述处描述清楚，如有多项可分行体现。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</si>
</sst>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rgb="FFED7D3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6"/>
  <sheetViews>
    <sheetView tabSelected="1" workbookViewId="0">
      <selection activeCell="M1" sqref="M1"/>
    </sheetView>
  </sheetViews>
  <sheetFormatPr defaultColWidth="9" defaultRowHeight="13.5"/>
  <cols>
    <col min="1" max="1" width="5.75" style="2" customWidth="1"/>
    <col min="2" max="2" width="14.375" style="2" customWidth="1"/>
    <col min="3" max="3" width="9" style="2" customWidth="1"/>
    <col min="4" max="4" width="20.375" style="2" customWidth="1"/>
    <col min="5" max="6" width="5.75" style="2" customWidth="1"/>
    <col min="7" max="7" width="9" style="2"/>
    <col min="8" max="8" width="9.375" style="2" customWidth="1"/>
    <col min="9" max="9" width="8.75" style="2" customWidth="1"/>
    <col min="10" max="10" width="9.125" style="2" customWidth="1"/>
    <col min="11" max="11" width="11.875" style="2" customWidth="1"/>
    <col min="12" max="12" width="11.375" style="3" customWidth="1"/>
    <col min="13" max="16383" width="9" style="3"/>
  </cols>
  <sheetData>
    <row r="1" ht="30" customHeight="1" spans="12:12">
      <c r="L1" s="2"/>
    </row>
    <row r="2" ht="24" spans="1:1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1"/>
    </row>
    <row r="3" ht="24" spans="1:1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2"/>
    </row>
    <row r="4" ht="45" customHeight="1" spans="1:13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="1" customFormat="1" ht="30" customHeight="1" spans="1:12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23" t="s">
        <v>11</v>
      </c>
      <c r="J5" s="23" t="s">
        <v>12</v>
      </c>
      <c r="K5" s="7" t="s">
        <v>13</v>
      </c>
      <c r="L5" s="24" t="s">
        <v>14</v>
      </c>
    </row>
    <row r="6" s="1" customFormat="1" ht="30" customHeight="1" spans="1:12">
      <c r="A6" s="8">
        <v>1</v>
      </c>
      <c r="B6" s="8" t="s">
        <v>15</v>
      </c>
      <c r="C6" s="8" t="s">
        <v>16</v>
      </c>
      <c r="D6" s="8">
        <v>3</v>
      </c>
      <c r="E6" s="8" t="s">
        <v>17</v>
      </c>
      <c r="F6" s="9"/>
      <c r="G6" s="8">
        <f>D6*F6</f>
        <v>0</v>
      </c>
      <c r="H6" s="9"/>
      <c r="I6" s="16">
        <f>D6*H6</f>
        <v>0</v>
      </c>
      <c r="J6" s="16">
        <f>G6+I6</f>
        <v>0</v>
      </c>
      <c r="K6" s="8" t="s">
        <v>18</v>
      </c>
      <c r="L6" s="25" t="s">
        <v>19</v>
      </c>
    </row>
    <row r="7" s="1" customFormat="1" ht="30" customHeight="1" spans="1:12">
      <c r="A7" s="8">
        <v>2</v>
      </c>
      <c r="B7" s="8" t="s">
        <v>20</v>
      </c>
      <c r="C7" s="8" t="s">
        <v>16</v>
      </c>
      <c r="D7" s="8">
        <v>0</v>
      </c>
      <c r="E7" s="8" t="s">
        <v>17</v>
      </c>
      <c r="F7" s="9"/>
      <c r="G7" s="8">
        <f t="shared" ref="G7:G25" si="0">D7*F7</f>
        <v>0</v>
      </c>
      <c r="H7" s="9"/>
      <c r="I7" s="16">
        <f t="shared" ref="I7:I25" si="1">D7*H7</f>
        <v>0</v>
      </c>
      <c r="J7" s="16">
        <f t="shared" ref="J7:J25" si="2">G7+I7</f>
        <v>0</v>
      </c>
      <c r="K7" s="8" t="s">
        <v>21</v>
      </c>
      <c r="L7" s="26"/>
    </row>
    <row r="8" s="1" customFormat="1" ht="30" customHeight="1" spans="1:12">
      <c r="A8" s="8">
        <v>3</v>
      </c>
      <c r="B8" s="10" t="s">
        <v>22</v>
      </c>
      <c r="C8" s="10" t="s">
        <v>23</v>
      </c>
      <c r="D8" s="10">
        <v>9800</v>
      </c>
      <c r="E8" s="10" t="s">
        <v>24</v>
      </c>
      <c r="F8" s="11"/>
      <c r="G8" s="8">
        <f t="shared" si="0"/>
        <v>0</v>
      </c>
      <c r="H8" s="11"/>
      <c r="I8" s="16">
        <f t="shared" si="1"/>
        <v>0</v>
      </c>
      <c r="J8" s="16">
        <f t="shared" si="2"/>
        <v>0</v>
      </c>
      <c r="K8" s="10" t="s">
        <v>25</v>
      </c>
      <c r="L8" s="26"/>
    </row>
    <row r="9" s="1" customFormat="1" ht="30" customHeight="1" spans="1:12">
      <c r="A9" s="8">
        <v>4</v>
      </c>
      <c r="B9" s="10" t="s">
        <v>26</v>
      </c>
      <c r="C9" s="10" t="s">
        <v>27</v>
      </c>
      <c r="D9" s="10">
        <v>1200</v>
      </c>
      <c r="E9" s="10" t="s">
        <v>24</v>
      </c>
      <c r="F9" s="11"/>
      <c r="G9" s="8">
        <f t="shared" si="0"/>
        <v>0</v>
      </c>
      <c r="H9" s="11"/>
      <c r="I9" s="16">
        <f t="shared" si="1"/>
        <v>0</v>
      </c>
      <c r="J9" s="16">
        <f t="shared" si="2"/>
        <v>0</v>
      </c>
      <c r="K9" s="10" t="s">
        <v>18</v>
      </c>
      <c r="L9" s="26"/>
    </row>
    <row r="10" s="1" customFormat="1" ht="30" customHeight="1" spans="1:12">
      <c r="A10" s="8">
        <v>5</v>
      </c>
      <c r="B10" s="10" t="s">
        <v>26</v>
      </c>
      <c r="C10" s="10" t="s">
        <v>28</v>
      </c>
      <c r="D10" s="10">
        <v>800</v>
      </c>
      <c r="E10" s="10" t="s">
        <v>24</v>
      </c>
      <c r="F10" s="11"/>
      <c r="G10" s="8">
        <f t="shared" si="0"/>
        <v>0</v>
      </c>
      <c r="H10" s="11"/>
      <c r="I10" s="16">
        <f t="shared" si="1"/>
        <v>0</v>
      </c>
      <c r="J10" s="16">
        <f t="shared" si="2"/>
        <v>0</v>
      </c>
      <c r="K10" s="10" t="s">
        <v>21</v>
      </c>
      <c r="L10" s="26"/>
    </row>
    <row r="11" s="1" customFormat="1" ht="30" customHeight="1" spans="1:12">
      <c r="A11" s="8">
        <v>6</v>
      </c>
      <c r="B11" s="8" t="s">
        <v>29</v>
      </c>
      <c r="C11" s="8" t="s">
        <v>30</v>
      </c>
      <c r="D11" s="8">
        <v>800</v>
      </c>
      <c r="E11" s="8" t="s">
        <v>24</v>
      </c>
      <c r="F11" s="9"/>
      <c r="G11" s="8">
        <f t="shared" si="0"/>
        <v>0</v>
      </c>
      <c r="H11" s="9"/>
      <c r="I11" s="16">
        <f t="shared" si="1"/>
        <v>0</v>
      </c>
      <c r="J11" s="16">
        <f t="shared" si="2"/>
        <v>0</v>
      </c>
      <c r="K11" s="8" t="s">
        <v>21</v>
      </c>
      <c r="L11" s="26"/>
    </row>
    <row r="12" s="1" customFormat="1" ht="30" customHeight="1" spans="1:12">
      <c r="A12" s="8">
        <v>7</v>
      </c>
      <c r="B12" s="12" t="s">
        <v>29</v>
      </c>
      <c r="C12" s="12" t="s">
        <v>31</v>
      </c>
      <c r="D12" s="12">
        <v>550</v>
      </c>
      <c r="E12" s="12" t="s">
        <v>24</v>
      </c>
      <c r="F12" s="13"/>
      <c r="G12" s="8">
        <f t="shared" si="0"/>
        <v>0</v>
      </c>
      <c r="H12" s="13"/>
      <c r="I12" s="16">
        <f t="shared" si="1"/>
        <v>0</v>
      </c>
      <c r="J12" s="16">
        <f t="shared" si="2"/>
        <v>0</v>
      </c>
      <c r="K12" s="12" t="s">
        <v>21</v>
      </c>
      <c r="L12" s="26"/>
    </row>
    <row r="13" s="1" customFormat="1" ht="30" customHeight="1" spans="1:12">
      <c r="A13" s="8">
        <v>8</v>
      </c>
      <c r="B13" s="10" t="s">
        <v>32</v>
      </c>
      <c r="C13" s="10" t="s">
        <v>33</v>
      </c>
      <c r="D13" s="10">
        <v>1050</v>
      </c>
      <c r="E13" s="10" t="s">
        <v>24</v>
      </c>
      <c r="F13" s="11"/>
      <c r="G13" s="8">
        <f t="shared" si="0"/>
        <v>0</v>
      </c>
      <c r="H13" s="11"/>
      <c r="I13" s="16">
        <f t="shared" si="1"/>
        <v>0</v>
      </c>
      <c r="J13" s="16">
        <f t="shared" si="2"/>
        <v>0</v>
      </c>
      <c r="K13" s="10" t="s">
        <v>21</v>
      </c>
      <c r="L13" s="26"/>
    </row>
    <row r="14" s="1" customFormat="1" ht="30" customHeight="1" spans="1:12">
      <c r="A14" s="8">
        <v>9</v>
      </c>
      <c r="B14" s="10" t="s">
        <v>34</v>
      </c>
      <c r="C14" s="10" t="s">
        <v>35</v>
      </c>
      <c r="D14" s="10">
        <v>150</v>
      </c>
      <c r="E14" s="10" t="s">
        <v>24</v>
      </c>
      <c r="F14" s="11"/>
      <c r="G14" s="8">
        <f t="shared" si="0"/>
        <v>0</v>
      </c>
      <c r="H14" s="11"/>
      <c r="I14" s="16">
        <f t="shared" si="1"/>
        <v>0</v>
      </c>
      <c r="J14" s="16">
        <f t="shared" si="2"/>
        <v>0</v>
      </c>
      <c r="K14" s="10" t="s">
        <v>21</v>
      </c>
      <c r="L14" s="26"/>
    </row>
    <row r="15" s="1" customFormat="1" ht="30" customHeight="1" spans="1:12">
      <c r="A15" s="8">
        <v>10</v>
      </c>
      <c r="B15" s="10" t="s">
        <v>36</v>
      </c>
      <c r="C15" s="10" t="s">
        <v>37</v>
      </c>
      <c r="D15" s="10">
        <v>10</v>
      </c>
      <c r="E15" s="10" t="s">
        <v>17</v>
      </c>
      <c r="F15" s="11"/>
      <c r="G15" s="8">
        <f t="shared" si="0"/>
        <v>0</v>
      </c>
      <c r="H15" s="11"/>
      <c r="I15" s="16">
        <f t="shared" si="1"/>
        <v>0</v>
      </c>
      <c r="J15" s="16">
        <f t="shared" si="2"/>
        <v>0</v>
      </c>
      <c r="K15" s="10" t="s">
        <v>21</v>
      </c>
      <c r="L15" s="26"/>
    </row>
    <row r="16" s="1" customFormat="1" ht="30" customHeight="1" spans="1:12">
      <c r="A16" s="8">
        <v>11</v>
      </c>
      <c r="B16" s="8" t="s">
        <v>38</v>
      </c>
      <c r="C16" s="8">
        <v>25</v>
      </c>
      <c r="D16" s="8">
        <v>50</v>
      </c>
      <c r="E16" s="8" t="s">
        <v>39</v>
      </c>
      <c r="F16" s="9"/>
      <c r="G16" s="8">
        <f t="shared" si="0"/>
        <v>0</v>
      </c>
      <c r="H16" s="9"/>
      <c r="I16" s="16">
        <f t="shared" si="1"/>
        <v>0</v>
      </c>
      <c r="J16" s="16">
        <f t="shared" si="2"/>
        <v>0</v>
      </c>
      <c r="K16" s="8" t="s">
        <v>21</v>
      </c>
      <c r="L16" s="26"/>
    </row>
    <row r="17" s="1" customFormat="1" ht="30" customHeight="1" spans="1:12">
      <c r="A17" s="8">
        <v>12</v>
      </c>
      <c r="B17" s="10" t="s">
        <v>40</v>
      </c>
      <c r="C17" s="10" t="s">
        <v>41</v>
      </c>
      <c r="D17" s="10">
        <v>280</v>
      </c>
      <c r="E17" s="10" t="s">
        <v>17</v>
      </c>
      <c r="F17" s="11"/>
      <c r="G17" s="8">
        <f t="shared" si="0"/>
        <v>0</v>
      </c>
      <c r="H17" s="11"/>
      <c r="I17" s="16">
        <f t="shared" si="1"/>
        <v>0</v>
      </c>
      <c r="J17" s="16">
        <f t="shared" si="2"/>
        <v>0</v>
      </c>
      <c r="K17" s="10" t="s">
        <v>25</v>
      </c>
      <c r="L17" s="26"/>
    </row>
    <row r="18" s="1" customFormat="1" ht="30" customHeight="1" spans="1:12">
      <c r="A18" s="8">
        <v>13</v>
      </c>
      <c r="B18" s="8" t="s">
        <v>42</v>
      </c>
      <c r="C18" s="8"/>
      <c r="D18" s="8">
        <v>1</v>
      </c>
      <c r="E18" s="8" t="s">
        <v>43</v>
      </c>
      <c r="F18" s="9"/>
      <c r="G18" s="8">
        <f t="shared" si="0"/>
        <v>0</v>
      </c>
      <c r="H18" s="9"/>
      <c r="I18" s="16">
        <f t="shared" si="1"/>
        <v>0</v>
      </c>
      <c r="J18" s="16">
        <f t="shared" si="2"/>
        <v>0</v>
      </c>
      <c r="K18" s="8" t="s">
        <v>21</v>
      </c>
      <c r="L18" s="26"/>
    </row>
    <row r="19" ht="50" customHeight="1" spans="1:16383">
      <c r="A19" s="8">
        <v>14</v>
      </c>
      <c r="B19" s="8" t="s">
        <v>44</v>
      </c>
      <c r="C19" s="8" t="s">
        <v>45</v>
      </c>
      <c r="D19" s="8">
        <v>3</v>
      </c>
      <c r="E19" s="8" t="s">
        <v>17</v>
      </c>
      <c r="F19" s="9"/>
      <c r="G19" s="8">
        <f t="shared" si="0"/>
        <v>0</v>
      </c>
      <c r="H19" s="9"/>
      <c r="I19" s="16">
        <f t="shared" si="1"/>
        <v>0</v>
      </c>
      <c r="J19" s="16">
        <f t="shared" si="2"/>
        <v>0</v>
      </c>
      <c r="K19" s="8" t="s">
        <v>21</v>
      </c>
      <c r="L19" s="27" t="s">
        <v>46</v>
      </c>
      <c r="XFC19"/>
    </row>
    <row r="20" ht="30" customHeight="1" spans="1:16383">
      <c r="A20" s="8">
        <v>15</v>
      </c>
      <c r="B20" s="10" t="s">
        <v>47</v>
      </c>
      <c r="C20" s="10" t="s">
        <v>48</v>
      </c>
      <c r="D20" s="10">
        <v>112</v>
      </c>
      <c r="E20" s="10" t="s">
        <v>17</v>
      </c>
      <c r="F20" s="11"/>
      <c r="G20" s="8">
        <f t="shared" si="0"/>
        <v>0</v>
      </c>
      <c r="H20" s="11"/>
      <c r="I20" s="16">
        <f t="shared" si="1"/>
        <v>0</v>
      </c>
      <c r="J20" s="16">
        <f t="shared" si="2"/>
        <v>0</v>
      </c>
      <c r="K20" s="10" t="s">
        <v>21</v>
      </c>
      <c r="L20" s="27" t="s">
        <v>49</v>
      </c>
      <c r="XFC20"/>
    </row>
    <row r="21" ht="30" customHeight="1" spans="1:16383">
      <c r="A21" s="8">
        <v>16</v>
      </c>
      <c r="B21" s="8" t="s">
        <v>50</v>
      </c>
      <c r="C21" s="8"/>
      <c r="D21" s="8">
        <v>65</v>
      </c>
      <c r="E21" s="8" t="s">
        <v>17</v>
      </c>
      <c r="F21" s="9"/>
      <c r="G21" s="8">
        <f t="shared" si="0"/>
        <v>0</v>
      </c>
      <c r="H21" s="9"/>
      <c r="I21" s="16">
        <f t="shared" si="1"/>
        <v>0</v>
      </c>
      <c r="J21" s="16">
        <f t="shared" si="2"/>
        <v>0</v>
      </c>
      <c r="K21" s="8" t="s">
        <v>51</v>
      </c>
      <c r="L21" s="28"/>
      <c r="XFC21"/>
    </row>
    <row r="22" ht="30" customHeight="1" spans="1:16383">
      <c r="A22" s="8">
        <v>17</v>
      </c>
      <c r="B22" s="14" t="s">
        <v>52</v>
      </c>
      <c r="C22" s="14" t="s">
        <v>48</v>
      </c>
      <c r="D22" s="14">
        <v>150</v>
      </c>
      <c r="E22" s="14" t="s">
        <v>53</v>
      </c>
      <c r="F22" s="15"/>
      <c r="G22" s="8">
        <f t="shared" si="0"/>
        <v>0</v>
      </c>
      <c r="H22" s="15"/>
      <c r="I22" s="16">
        <f t="shared" si="1"/>
        <v>0</v>
      </c>
      <c r="J22" s="16">
        <f t="shared" si="2"/>
        <v>0</v>
      </c>
      <c r="K22" s="14" t="s">
        <v>48</v>
      </c>
      <c r="L22" s="28"/>
      <c r="XFC22"/>
    </row>
    <row r="23" ht="50" customHeight="1" spans="1:16383">
      <c r="A23" s="8">
        <v>18</v>
      </c>
      <c r="B23" s="8" t="s">
        <v>54</v>
      </c>
      <c r="C23" s="8"/>
      <c r="D23" s="8">
        <v>3</v>
      </c>
      <c r="E23" s="8" t="s">
        <v>17</v>
      </c>
      <c r="F23" s="9"/>
      <c r="G23" s="8">
        <f t="shared" si="0"/>
        <v>0</v>
      </c>
      <c r="H23" s="9"/>
      <c r="I23" s="16">
        <f t="shared" si="1"/>
        <v>0</v>
      </c>
      <c r="J23" s="16">
        <f t="shared" si="2"/>
        <v>0</v>
      </c>
      <c r="K23" s="8" t="s">
        <v>55</v>
      </c>
      <c r="L23" s="28"/>
      <c r="XFC23"/>
    </row>
    <row r="24" ht="80" customHeight="1" spans="1:16383">
      <c r="A24" s="8">
        <v>19</v>
      </c>
      <c r="B24" s="8" t="s">
        <v>56</v>
      </c>
      <c r="C24" s="8" t="s">
        <v>48</v>
      </c>
      <c r="D24" s="8">
        <v>1</v>
      </c>
      <c r="E24" s="8" t="s">
        <v>53</v>
      </c>
      <c r="F24" s="9"/>
      <c r="G24" s="8">
        <f t="shared" si="0"/>
        <v>0</v>
      </c>
      <c r="H24" s="9"/>
      <c r="I24" s="16">
        <f t="shared" si="1"/>
        <v>0</v>
      </c>
      <c r="J24" s="16">
        <f t="shared" si="2"/>
        <v>0</v>
      </c>
      <c r="K24" s="8"/>
      <c r="L24" s="27" t="s">
        <v>57</v>
      </c>
      <c r="XFC24"/>
    </row>
    <row r="25" ht="80" customHeight="1" spans="1:12">
      <c r="A25" s="8">
        <v>20</v>
      </c>
      <c r="B25" s="16" t="s">
        <v>58</v>
      </c>
      <c r="C25" s="16"/>
      <c r="D25" s="16">
        <v>1</v>
      </c>
      <c r="E25" s="16" t="s">
        <v>53</v>
      </c>
      <c r="F25" s="9"/>
      <c r="G25" s="8">
        <f t="shared" si="0"/>
        <v>0</v>
      </c>
      <c r="H25" s="9"/>
      <c r="I25" s="16">
        <f t="shared" si="1"/>
        <v>0</v>
      </c>
      <c r="J25" s="16">
        <f t="shared" si="2"/>
        <v>0</v>
      </c>
      <c r="K25" s="16"/>
      <c r="L25" s="27" t="s">
        <v>59</v>
      </c>
    </row>
    <row r="26" ht="30" customHeight="1" spans="1:12">
      <c r="A26" s="17" t="s">
        <v>12</v>
      </c>
      <c r="B26" s="18"/>
      <c r="C26" s="19"/>
      <c r="D26" s="20">
        <f>SUM(D6:D25)</f>
        <v>15029</v>
      </c>
      <c r="E26" s="20"/>
      <c r="F26" s="20"/>
      <c r="G26" s="20"/>
      <c r="H26" s="20"/>
      <c r="I26" s="20"/>
      <c r="J26" s="20"/>
      <c r="K26" s="20"/>
      <c r="L26" s="29"/>
    </row>
  </sheetData>
  <mergeCells count="5">
    <mergeCell ref="A1:L1"/>
    <mergeCell ref="A2:L2"/>
    <mergeCell ref="A3:L3"/>
    <mergeCell ref="A4:M4"/>
    <mergeCell ref="A26:C2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宋冰</cp:lastModifiedBy>
  <dcterms:created xsi:type="dcterms:W3CDTF">2020-07-29T01:39:00Z</dcterms:created>
  <dcterms:modified xsi:type="dcterms:W3CDTF">2020-08-19T03:07:28Z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